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<sst xmlns="http://schemas.openxmlformats.org/spreadsheetml/2006/main" count="37" uniqueCount="25">
  <si>
    <t>КИТЕН</t>
  </si>
  <si>
    <t>№  квартиры</t>
  </si>
  <si>
    <t>этаж</t>
  </si>
  <si>
    <t>вид квартиры</t>
  </si>
  <si>
    <t>вид</t>
  </si>
  <si>
    <t>чистая жилая площадь</t>
  </si>
  <si>
    <t>общие части</t>
  </si>
  <si>
    <t>дополнительные террасы</t>
  </si>
  <si>
    <t>всего площадь</t>
  </si>
  <si>
    <t>цена за100%</t>
  </si>
  <si>
    <t>цена за 2 года</t>
  </si>
  <si>
    <t>цена за 3 года</t>
  </si>
  <si>
    <t>студио 2 А</t>
  </si>
  <si>
    <t>первый</t>
  </si>
  <si>
    <t>3 комнаты</t>
  </si>
  <si>
    <t>с видом на парк</t>
  </si>
  <si>
    <t>-</t>
  </si>
  <si>
    <t>студио 4 B</t>
  </si>
  <si>
    <t>2 комнаты</t>
  </si>
  <si>
    <t>студио 4 А</t>
  </si>
  <si>
    <t>второй</t>
  </si>
  <si>
    <t>апартамент 1 А</t>
  </si>
  <si>
    <t>апартамент 8 В</t>
  </si>
  <si>
    <t>третий</t>
  </si>
  <si>
    <t xml:space="preserve"> с видом на парк и море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</si>
</sst>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;\-[$€-2]\ #,##0"/>
    <numFmt numFmtId="165" formatCode="[$€-2]\ #,##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2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13" xfId="0" applyFont="1" applyFill="1" applyBorder="1" applyAlignment="1">
      <alignment wrapText="1"/>
    </xf>
    <xf numFmtId="0" fontId="18" fillId="0" borderId="13" xfId="0" applyFont="1" applyFill="1" applyBorder="1" applyAlignment="1">
      <alignment horizontal="center" wrapText="1"/>
    </xf>
    <xf numFmtId="2" fontId="18" fillId="0" borderId="13" xfId="0" applyNumberFormat="1" applyFont="1" applyFill="1" applyBorder="1" applyAlignment="1">
      <alignment horizontal="center" vertical="top" wrapText="1"/>
    </xf>
    <xf numFmtId="0" fontId="18" fillId="0" borderId="13" xfId="0" applyFont="1" applyFill="1" applyBorder="1" applyAlignment="1">
      <alignment horizontal="center" vertical="top" wrapText="1"/>
    </xf>
    <xf numFmtId="165" fontId="18" fillId="0" borderId="13" xfId="0" applyNumberFormat="1" applyFont="1" applyFill="1" applyBorder="1" applyAlignment="1">
      <alignment/>
    </xf>
    <xf numFmtId="165" fontId="18" fillId="0" borderId="14" xfId="0" applyNumberFormat="1" applyFont="1" applyFill="1" applyBorder="1" applyAlignment="1">
      <alignment/>
    </xf>
    <xf numFmtId="164" fontId="20" fillId="0" borderId="13" xfId="0" applyNumberFormat="1" applyFont="1" applyFill="1" applyBorder="1" applyAlignment="1">
      <alignment wrapText="1"/>
    </xf>
    <xf numFmtId="0" fontId="35" fillId="0" borderId="0" xfId="0" applyFont="1" applyAlignment="1">
      <alignment/>
    </xf>
    <xf numFmtId="0" fontId="20" fillId="33" borderId="15" xfId="0" applyFont="1" applyFill="1" applyBorder="1" applyAlignment="1">
      <alignment/>
    </xf>
    <xf numFmtId="0" fontId="20" fillId="33" borderId="16" xfId="0" applyFont="1" applyFill="1" applyBorder="1" applyAlignment="1">
      <alignment horizontal="center" wrapText="1"/>
    </xf>
    <xf numFmtId="9" fontId="20" fillId="33" borderId="16" xfId="57" applyFont="1" applyFill="1" applyBorder="1" applyAlignment="1">
      <alignment horizontal="center" wrapText="1"/>
    </xf>
    <xf numFmtId="0" fontId="20" fillId="33" borderId="17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2" max="2" width="13.421875" style="0" customWidth="1"/>
    <col min="10" max="10" width="9.140625" style="13" customWidth="1"/>
  </cols>
  <sheetData>
    <row r="1" spans="1:12" ht="27" thickBot="1">
      <c r="A1" s="1"/>
      <c r="B1" s="2" t="s">
        <v>0</v>
      </c>
      <c r="C1" s="2"/>
      <c r="D1" s="3"/>
      <c r="E1" s="3"/>
      <c r="F1" s="3"/>
      <c r="G1" s="3"/>
      <c r="H1" s="3"/>
      <c r="I1" s="3"/>
      <c r="J1" s="3"/>
      <c r="K1" s="4"/>
      <c r="L1" s="4"/>
    </row>
    <row r="2" spans="1:12" ht="39">
      <c r="A2" s="14"/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6" t="s">
        <v>9</v>
      </c>
      <c r="K2" s="15" t="s">
        <v>10</v>
      </c>
      <c r="L2" s="17" t="s">
        <v>11</v>
      </c>
    </row>
    <row r="3" spans="1:12" ht="26.25">
      <c r="A3" s="5">
        <v>1</v>
      </c>
      <c r="B3" s="6" t="s">
        <v>12</v>
      </c>
      <c r="C3" s="7" t="s">
        <v>13</v>
      </c>
      <c r="D3" s="7" t="s">
        <v>14</v>
      </c>
      <c r="E3" s="7" t="s">
        <v>15</v>
      </c>
      <c r="F3" s="8">
        <v>78</v>
      </c>
      <c r="G3" s="8">
        <v>13.9</v>
      </c>
      <c r="H3" s="9" t="s">
        <v>16</v>
      </c>
      <c r="I3" s="9">
        <v>91.9</v>
      </c>
      <c r="J3" s="12">
        <f>I3*990</f>
        <v>90981</v>
      </c>
      <c r="K3" s="10">
        <f>I3*1090</f>
        <v>100171</v>
      </c>
      <c r="L3" s="11">
        <f>I3*1190</f>
        <v>109361</v>
      </c>
    </row>
    <row r="4" spans="1:12" ht="26.25">
      <c r="A4" s="5">
        <v>2</v>
      </c>
      <c r="B4" s="6" t="s">
        <v>17</v>
      </c>
      <c r="C4" s="7" t="s">
        <v>13</v>
      </c>
      <c r="D4" s="7" t="s">
        <v>18</v>
      </c>
      <c r="E4" s="7" t="s">
        <v>15</v>
      </c>
      <c r="F4" s="8">
        <v>57.3</v>
      </c>
      <c r="G4" s="8">
        <v>10.21</v>
      </c>
      <c r="H4" s="9" t="s">
        <v>16</v>
      </c>
      <c r="I4" s="9">
        <v>67.51</v>
      </c>
      <c r="J4" s="12">
        <f>I4*990</f>
        <v>66834.90000000001</v>
      </c>
      <c r="K4" s="10">
        <f>I4*1090</f>
        <v>73585.90000000001</v>
      </c>
      <c r="L4" s="11">
        <f>I4*1190</f>
        <v>80336.90000000001</v>
      </c>
    </row>
    <row r="5" spans="1:12" ht="26.25">
      <c r="A5" s="5">
        <v>3</v>
      </c>
      <c r="B5" s="6" t="s">
        <v>19</v>
      </c>
      <c r="C5" s="7" t="s">
        <v>20</v>
      </c>
      <c r="D5" s="7" t="s">
        <v>18</v>
      </c>
      <c r="E5" s="7" t="s">
        <v>15</v>
      </c>
      <c r="F5" s="8">
        <v>60.5</v>
      </c>
      <c r="G5" s="8">
        <v>10.78</v>
      </c>
      <c r="H5" s="9" t="s">
        <v>16</v>
      </c>
      <c r="I5" s="9">
        <v>71.28</v>
      </c>
      <c r="J5" s="12">
        <f>I5*990</f>
        <v>70567.2</v>
      </c>
      <c r="K5" s="10">
        <f>I5*1090</f>
        <v>77695.2</v>
      </c>
      <c r="L5" s="11">
        <f>I5*1190</f>
        <v>84823.2</v>
      </c>
    </row>
    <row r="6" spans="1:12" ht="26.25">
      <c r="A6" s="5">
        <v>4</v>
      </c>
      <c r="B6" s="6" t="s">
        <v>21</v>
      </c>
      <c r="C6" s="7" t="s">
        <v>20</v>
      </c>
      <c r="D6" s="7" t="s">
        <v>14</v>
      </c>
      <c r="E6" s="7" t="s">
        <v>15</v>
      </c>
      <c r="F6" s="8">
        <v>81.7</v>
      </c>
      <c r="G6" s="8">
        <v>14.75</v>
      </c>
      <c r="H6" s="9" t="s">
        <v>16</v>
      </c>
      <c r="I6" s="9">
        <v>96.45</v>
      </c>
      <c r="J6" s="12">
        <f>I6*990</f>
        <v>95485.5</v>
      </c>
      <c r="K6" s="10">
        <f>I6*1090</f>
        <v>105130.5</v>
      </c>
      <c r="L6" s="11">
        <f>I6*1190</f>
        <v>114775.5</v>
      </c>
    </row>
    <row r="7" spans="1:12" ht="39">
      <c r="A7" s="5">
        <v>5</v>
      </c>
      <c r="B7" s="6" t="s">
        <v>22</v>
      </c>
      <c r="C7" s="7" t="s">
        <v>23</v>
      </c>
      <c r="D7" s="7" t="s">
        <v>14</v>
      </c>
      <c r="E7" s="7" t="s">
        <v>24</v>
      </c>
      <c r="F7" s="8">
        <v>81.7</v>
      </c>
      <c r="G7" s="8">
        <v>14.75</v>
      </c>
      <c r="H7" s="9" t="s">
        <v>16</v>
      </c>
      <c r="I7" s="9">
        <v>96.45</v>
      </c>
      <c r="J7" s="12">
        <f>I7*1090</f>
        <v>105130.5</v>
      </c>
      <c r="K7" s="10">
        <f>I7*1190</f>
        <v>114775.5</v>
      </c>
      <c r="L7" s="11">
        <f>I7*1290</f>
        <v>124420.5</v>
      </c>
    </row>
  </sheetData>
  <sheetProtection/>
  <mergeCells count="1">
    <mergeCell ref="B1:J1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2011-01-24T14:31:38Z</dcterms:modified>
  <cp:category/>
  <cp:version/>
  <cp:contentType/>
  <cp:contentStatus/>
</cp:coreProperties>
</file>